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1\Pág de Transparencia Tesorería\Cuenta Pública Anual\SIRET\"/>
    </mc:Choice>
  </mc:AlternateContent>
  <bookViews>
    <workbookView xWindow="0" yWindow="0" windowWidth="20490" windowHeight="5895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EAA!$A$1:$F$40</definedName>
  </definedNames>
  <calcPr calcId="191029"/>
</workbook>
</file>

<file path=xl/calcChain.xml><?xml version="1.0" encoding="utf-8"?>
<calcChain xmlns="http://schemas.openxmlformats.org/spreadsheetml/2006/main">
  <c r="F3" i="1" l="1"/>
  <c r="F5" i="1" l="1"/>
  <c r="F4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E12" i="1"/>
  <c r="E4" i="1"/>
  <c r="D12" i="1"/>
  <c r="D4" i="1"/>
  <c r="C12" i="1"/>
  <c r="C4" i="1"/>
  <c r="B12" i="1"/>
  <c r="B4" i="1"/>
  <c r="B3" i="1" s="1"/>
  <c r="E3" i="1" l="1"/>
  <c r="D3" i="1"/>
  <c r="C3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<sst xmlns="http://schemas.openxmlformats.org/spreadsheetml/2006/main" count="27" uniqueCount="27">
  <si>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</si>
  <si>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</si>
  <si>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</si>
  <si>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</si>
  <si>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</si>
  <si>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</si>
  <si>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</si>
  <si>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</si>
  <si>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</si>
  <si>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</si>
  <si>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</si>
  <si>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</si>
  <si>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</si>
  <si>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</si>
  <si>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</si>
  <si>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</si>
  <si>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</si>
  <si>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</si>
  <si>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</si>
  <si>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</si>
  <si>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</si>
  <si>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</si>
  <si>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</si>
  <si>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</si>
  <si>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</si>
  <si>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</si>
  <si>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Municipio de León
Estado Analítico del Activo
Del 01 de Enero 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</si>
</sst>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165" fontId="2" fillId="0" borderId="4" xfId="16" applyNumberFormat="1" applyFont="1" applyFill="1" applyBorder="1" applyAlignment="1" applyProtection="1">
      <alignment vertical="top" wrapText="1"/>
      <protection locked="0"/>
    </xf>
    <xf numFmtId="165" fontId="0" fillId="0" borderId="0" xfId="16" applyNumberFormat="1" applyFont="1" applyProtection="1">
      <protection locked="0"/>
    </xf>
    <xf numFmtId="165" fontId="3" fillId="0" borderId="4" xfId="16" applyNumberFormat="1" applyFont="1" applyFill="1" applyBorder="1" applyAlignment="1" applyProtection="1">
      <alignment vertical="top" wrapText="1"/>
      <protection locked="0"/>
    </xf>
    <xf numFmtId="165" fontId="3" fillId="0" borderId="4" xfId="16" applyNumberFormat="1" applyFont="1" applyFill="1" applyBorder="1" applyAlignment="1" applyProtection="1">
      <alignment wrapText="1"/>
      <protection locked="0"/>
    </xf>
    <xf numFmtId="165" fontId="0" fillId="0" borderId="0" xfId="0" applyNumberFormat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32</xdr:row>
      <xdr:rowOff>114300</xdr:rowOff>
    </xdr:from>
    <xdr:to>
      <xdr:col>4</xdr:col>
      <xdr:colOff>1009649</xdr:colOff>
      <xdr:row>38</xdr:row>
      <xdr:rowOff>85726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57A3D16-8506-41C8-A372-2B05480DB9DA}"/>
            </a:ext>
          </a:extLst>
        </xdr:cNvPr>
        <xdr:cNvSpPr txBox="1"/>
      </xdr:nvSpPr>
      <xdr:spPr>
        <a:xfrm>
          <a:off x="1181100" y="5133975"/>
          <a:ext cx="7162799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 PRESIDENTA MUNICIPAL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C.P. GRACIELA RODRÍGUEZ FLORES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1000125</xdr:colOff>
      <xdr:row>0</xdr:row>
      <xdr:rowOff>561974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990600" cy="561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GridLines="0" tabSelected="1" view="pageBreakPreview" zoomScaleNormal="100" zoomScaleSheetLayoutView="100" workbookViewId="0">
      <selection activeCell="F7" sqref="F7"/>
    </sheetView>
  </sheetViews>
  <sheetFormatPr baseColWidth="10" defaultRowHeight="11.25" x14ac:dyDescent="0.2"/>
  <cols>
    <col min="1" max="1" width="65.83203125" style="1" customWidth="1"/>
    <col min="2" max="6" width="20.83203125" style="1" customWidth="1"/>
    <col min="7" max="7" width="12" style="1"/>
    <col min="8" max="8" width="17.6640625" style="1" bestFit="1" customWidth="1"/>
    <col min="9" max="9" width="12" style="1"/>
    <col min="10" max="10" width="15" style="1" bestFit="1" customWidth="1"/>
    <col min="11" max="16384" width="12" style="1"/>
  </cols>
  <sheetData>
    <row r="1" spans="1:11" ht="45" customHeight="1" x14ac:dyDescent="0.2">
      <c r="A1" s="13" t="s">
        <v>26</v>
      </c>
      <c r="B1" s="14"/>
      <c r="C1" s="14"/>
      <c r="D1" s="14"/>
      <c r="E1" s="14"/>
      <c r="F1" s="15"/>
    </row>
    <row r="2" spans="1:11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24</v>
      </c>
    </row>
    <row r="3" spans="1:11" x14ac:dyDescent="0.2">
      <c r="A3" s="5" t="s">
        <v>0</v>
      </c>
      <c r="B3" s="8">
        <f>+B4+B12</f>
        <v>17893637537.43</v>
      </c>
      <c r="C3" s="8">
        <f>+C4+C12</f>
        <v>100586943069.11</v>
      </c>
      <c r="D3" s="8">
        <f>+D4+D12</f>
        <v>100303744080.05997</v>
      </c>
      <c r="E3" s="8">
        <f>+E4+E12</f>
        <v>18176836526.480007</v>
      </c>
      <c r="F3" s="8">
        <f>+E3-B3</f>
        <v>283198989.05000687</v>
      </c>
      <c r="G3" s="9"/>
      <c r="H3" s="9"/>
      <c r="I3" s="9"/>
      <c r="J3" s="9"/>
      <c r="K3" s="12"/>
    </row>
    <row r="4" spans="1:11" x14ac:dyDescent="0.2">
      <c r="A4" s="6" t="s">
        <v>4</v>
      </c>
      <c r="B4" s="8">
        <f>+SUM(B5:B11)</f>
        <v>1146468908.9200003</v>
      </c>
      <c r="C4" s="8">
        <f>+SUM(C5:C11)</f>
        <v>77685552885.020004</v>
      </c>
      <c r="D4" s="8">
        <f>+SUM(D5:D11)</f>
        <v>77674420480.709976</v>
      </c>
      <c r="E4" s="8">
        <f>+SUM(E5:E11)</f>
        <v>1157601313.23</v>
      </c>
      <c r="F4" s="8">
        <f>+E4-B4</f>
        <v>11132404.309999704</v>
      </c>
      <c r="G4" s="9"/>
      <c r="H4" s="9"/>
      <c r="I4" s="9"/>
      <c r="J4" s="9"/>
      <c r="K4" s="12"/>
    </row>
    <row r="5" spans="1:11" x14ac:dyDescent="0.2">
      <c r="A5" s="7" t="s">
        <v>5</v>
      </c>
      <c r="B5" s="10">
        <v>927821907.47000003</v>
      </c>
      <c r="C5" s="10">
        <v>70280871811.970032</v>
      </c>
      <c r="D5" s="10">
        <v>70243573644.869995</v>
      </c>
      <c r="E5" s="10">
        <v>965120074.57000005</v>
      </c>
      <c r="F5" s="10">
        <f>+E5-B5</f>
        <v>37298167.100000024</v>
      </c>
      <c r="G5" s="9"/>
      <c r="H5" s="9"/>
      <c r="I5" s="9"/>
      <c r="J5" s="9"/>
      <c r="K5" s="12"/>
    </row>
    <row r="6" spans="1:11" x14ac:dyDescent="0.2">
      <c r="A6" s="7" t="s">
        <v>6</v>
      </c>
      <c r="B6" s="10">
        <v>25922568.48</v>
      </c>
      <c r="C6" s="10">
        <v>6792175963.7899981</v>
      </c>
      <c r="D6" s="10">
        <v>6799196641.8499975</v>
      </c>
      <c r="E6" s="10">
        <v>18901890.419999994</v>
      </c>
      <c r="F6" s="10">
        <f t="shared" ref="F6:F21" si="0">+E6-B6</f>
        <v>-7020678.0600000061</v>
      </c>
      <c r="G6" s="9"/>
      <c r="H6" s="9"/>
      <c r="I6" s="9"/>
      <c r="J6" s="9"/>
      <c r="K6" s="12"/>
    </row>
    <row r="7" spans="1:11" x14ac:dyDescent="0.2">
      <c r="A7" s="7" t="s">
        <v>7</v>
      </c>
      <c r="B7" s="10">
        <v>163451711.43000001</v>
      </c>
      <c r="C7" s="10">
        <v>390474235.18000001</v>
      </c>
      <c r="D7" s="10">
        <v>408494686.34000003</v>
      </c>
      <c r="E7" s="10">
        <v>145431260.27000001</v>
      </c>
      <c r="F7" s="10">
        <f t="shared" si="0"/>
        <v>-18020451.159999996</v>
      </c>
      <c r="G7" s="9"/>
      <c r="H7" s="9"/>
      <c r="I7" s="9"/>
      <c r="J7" s="9"/>
      <c r="K7" s="12"/>
    </row>
    <row r="8" spans="1:11" x14ac:dyDescent="0.2">
      <c r="A8" s="7" t="s">
        <v>1</v>
      </c>
      <c r="B8" s="10">
        <v>0</v>
      </c>
      <c r="C8" s="10">
        <v>0</v>
      </c>
      <c r="D8" s="10">
        <v>0</v>
      </c>
      <c r="E8" s="10">
        <v>0</v>
      </c>
      <c r="F8" s="10">
        <f t="shared" si="0"/>
        <v>0</v>
      </c>
      <c r="G8" s="9"/>
      <c r="H8" s="9"/>
      <c r="I8" s="9"/>
      <c r="J8" s="9"/>
      <c r="K8" s="12"/>
    </row>
    <row r="9" spans="1:11" x14ac:dyDescent="0.2">
      <c r="A9" s="7" t="s">
        <v>2</v>
      </c>
      <c r="B9" s="10">
        <v>32940980.260000005</v>
      </c>
      <c r="C9" s="10">
        <v>221527170.40000004</v>
      </c>
      <c r="D9" s="10">
        <v>223014997.65000001</v>
      </c>
      <c r="E9" s="10">
        <v>31453153.010000002</v>
      </c>
      <c r="F9" s="10">
        <f t="shared" si="0"/>
        <v>-1487827.2500000037</v>
      </c>
      <c r="G9" s="9"/>
      <c r="H9" s="9"/>
      <c r="I9" s="9"/>
      <c r="J9" s="9"/>
      <c r="K9" s="12"/>
    </row>
    <row r="10" spans="1:11" x14ac:dyDescent="0.2">
      <c r="A10" s="7" t="s">
        <v>8</v>
      </c>
      <c r="B10" s="10">
        <v>-4520605.3600000003</v>
      </c>
      <c r="C10" s="10">
        <v>486064.68</v>
      </c>
      <c r="D10" s="10">
        <v>0</v>
      </c>
      <c r="E10" s="10">
        <v>-4034540.68</v>
      </c>
      <c r="F10" s="10">
        <f t="shared" si="0"/>
        <v>486064.68000000017</v>
      </c>
      <c r="G10" s="9"/>
      <c r="H10" s="9"/>
      <c r="I10" s="9"/>
      <c r="J10" s="9"/>
      <c r="K10" s="12"/>
    </row>
    <row r="11" spans="1:11" x14ac:dyDescent="0.2">
      <c r="A11" s="7" t="s">
        <v>9</v>
      </c>
      <c r="B11" s="10">
        <v>852346.64</v>
      </c>
      <c r="C11" s="10">
        <v>17639</v>
      </c>
      <c r="D11" s="10">
        <v>140510</v>
      </c>
      <c r="E11" s="10">
        <v>729475.64</v>
      </c>
      <c r="F11" s="10">
        <f t="shared" si="0"/>
        <v>-122871</v>
      </c>
      <c r="G11" s="9"/>
      <c r="H11" s="9"/>
      <c r="I11" s="9"/>
      <c r="J11" s="9"/>
      <c r="K11" s="12"/>
    </row>
    <row r="12" spans="1:11" x14ac:dyDescent="0.2">
      <c r="A12" s="6" t="s">
        <v>10</v>
      </c>
      <c r="B12" s="8">
        <f>+SUM(B13:B21)</f>
        <v>16747168628.51</v>
      </c>
      <c r="C12" s="8">
        <f>+SUM(C13:C21)</f>
        <v>22901390184.089996</v>
      </c>
      <c r="D12" s="8">
        <f>+SUM(D13:D21)</f>
        <v>22629323599.349998</v>
      </c>
      <c r="E12" s="8">
        <f>+SUM(E13:E21)</f>
        <v>17019235213.250006</v>
      </c>
      <c r="F12" s="8">
        <f t="shared" si="0"/>
        <v>272066584.74000549</v>
      </c>
      <c r="G12" s="9"/>
      <c r="H12" s="9"/>
      <c r="I12" s="9"/>
      <c r="J12" s="9"/>
      <c r="K12" s="12"/>
    </row>
    <row r="13" spans="1:11" x14ac:dyDescent="0.2">
      <c r="A13" s="7" t="s">
        <v>11</v>
      </c>
      <c r="B13" s="10">
        <v>253537712.43000001</v>
      </c>
      <c r="C13" s="10">
        <v>5945673.0699999994</v>
      </c>
      <c r="D13" s="10">
        <v>99030504.939999998</v>
      </c>
      <c r="E13" s="10">
        <v>160452880.56</v>
      </c>
      <c r="F13" s="10">
        <f t="shared" si="0"/>
        <v>-93084831.870000005</v>
      </c>
      <c r="G13" s="9"/>
      <c r="H13" s="9"/>
      <c r="I13" s="9"/>
      <c r="J13" s="9"/>
      <c r="K13" s="12"/>
    </row>
    <row r="14" spans="1:11" x14ac:dyDescent="0.2">
      <c r="A14" s="7" t="s">
        <v>12</v>
      </c>
      <c r="B14" s="11">
        <v>361993.97</v>
      </c>
      <c r="C14" s="11">
        <v>1322.12</v>
      </c>
      <c r="D14" s="11">
        <v>13765.16</v>
      </c>
      <c r="E14" s="11">
        <v>349550.93</v>
      </c>
      <c r="F14" s="10">
        <f t="shared" si="0"/>
        <v>-12443.039999999979</v>
      </c>
      <c r="G14" s="9"/>
      <c r="H14" s="9"/>
      <c r="I14" s="9"/>
      <c r="J14" s="9"/>
      <c r="K14" s="12"/>
    </row>
    <row r="15" spans="1:11" x14ac:dyDescent="0.2">
      <c r="A15" s="7" t="s">
        <v>13</v>
      </c>
      <c r="B15" s="11">
        <v>16230209166.700001</v>
      </c>
      <c r="C15" s="11">
        <v>1739294539.26</v>
      </c>
      <c r="D15" s="11">
        <v>1488012909.7499998</v>
      </c>
      <c r="E15" s="11">
        <v>16481490796.210003</v>
      </c>
      <c r="F15" s="10">
        <f t="shared" si="0"/>
        <v>251281629.51000214</v>
      </c>
      <c r="G15" s="9"/>
      <c r="H15" s="9"/>
      <c r="I15" s="9"/>
      <c r="J15" s="9"/>
      <c r="K15" s="12"/>
    </row>
    <row r="16" spans="1:11" x14ac:dyDescent="0.2">
      <c r="A16" s="7" t="s">
        <v>14</v>
      </c>
      <c r="B16" s="10">
        <v>1291065480.8599997</v>
      </c>
      <c r="C16" s="10">
        <v>20461052940.450001</v>
      </c>
      <c r="D16" s="10">
        <v>20466814686.230003</v>
      </c>
      <c r="E16" s="10">
        <v>1285303735.0800002</v>
      </c>
      <c r="F16" s="10">
        <f t="shared" si="0"/>
        <v>-5761745.7799994946</v>
      </c>
      <c r="G16" s="9"/>
      <c r="H16" s="9"/>
      <c r="I16" s="9"/>
      <c r="J16" s="9"/>
      <c r="K16" s="12"/>
    </row>
    <row r="17" spans="1:11" x14ac:dyDescent="0.2">
      <c r="A17" s="7" t="s">
        <v>15</v>
      </c>
      <c r="B17" s="10">
        <v>100023637.36</v>
      </c>
      <c r="C17" s="10">
        <v>500322712.22999996</v>
      </c>
      <c r="D17" s="10">
        <v>305379806.75999999</v>
      </c>
      <c r="E17" s="10">
        <v>294966542.83000004</v>
      </c>
      <c r="F17" s="10">
        <f t="shared" si="0"/>
        <v>194942905.47000003</v>
      </c>
      <c r="G17" s="9"/>
      <c r="H17" s="9"/>
      <c r="I17" s="9"/>
      <c r="J17" s="9"/>
      <c r="K17" s="12"/>
    </row>
    <row r="18" spans="1:11" x14ac:dyDescent="0.2">
      <c r="A18" s="7" t="s">
        <v>16</v>
      </c>
      <c r="B18" s="10">
        <v>-1100298952.3899999</v>
      </c>
      <c r="C18" s="10">
        <v>170129034.18999997</v>
      </c>
      <c r="D18" s="10">
        <v>267730050.19</v>
      </c>
      <c r="E18" s="10">
        <v>-1197899968.3900001</v>
      </c>
      <c r="F18" s="10">
        <f t="shared" si="0"/>
        <v>-97601016.000000238</v>
      </c>
      <c r="G18" s="9"/>
      <c r="H18" s="9"/>
      <c r="I18" s="9"/>
      <c r="J18" s="9"/>
      <c r="K18" s="12"/>
    </row>
    <row r="19" spans="1:11" x14ac:dyDescent="0.2">
      <c r="A19" s="7" t="s">
        <v>17</v>
      </c>
      <c r="B19" s="10">
        <v>180388.81</v>
      </c>
      <c r="C19" s="10">
        <v>0.01</v>
      </c>
      <c r="D19" s="10">
        <v>180388.82</v>
      </c>
      <c r="E19" s="10">
        <v>0</v>
      </c>
      <c r="F19" s="10">
        <f t="shared" si="0"/>
        <v>-180388.81</v>
      </c>
      <c r="G19" s="9"/>
      <c r="H19" s="9"/>
      <c r="I19" s="9"/>
      <c r="J19" s="9"/>
      <c r="K19" s="12"/>
    </row>
    <row r="20" spans="1:11" x14ac:dyDescent="0.2">
      <c r="A20" s="7" t="s">
        <v>18</v>
      </c>
      <c r="B20" s="10">
        <v>-33367558.890000001</v>
      </c>
      <c r="C20" s="10">
        <v>0</v>
      </c>
      <c r="D20" s="10">
        <v>0</v>
      </c>
      <c r="E20" s="10">
        <v>-33367558.890000001</v>
      </c>
      <c r="F20" s="10">
        <f t="shared" si="0"/>
        <v>0</v>
      </c>
      <c r="G20" s="9"/>
      <c r="H20" s="9"/>
      <c r="I20" s="9"/>
      <c r="J20" s="9"/>
      <c r="K20" s="12"/>
    </row>
    <row r="21" spans="1:11" x14ac:dyDescent="0.2">
      <c r="A21" s="7" t="s">
        <v>19</v>
      </c>
      <c r="B21" s="10">
        <v>5456759.6600000001</v>
      </c>
      <c r="C21" s="10">
        <v>24643962.759999998</v>
      </c>
      <c r="D21" s="10">
        <v>2161487.5</v>
      </c>
      <c r="E21" s="10">
        <v>27939234.920000002</v>
      </c>
      <c r="F21" s="10">
        <f t="shared" si="0"/>
        <v>22482475.260000002</v>
      </c>
      <c r="G21" s="9"/>
      <c r="H21" s="9"/>
      <c r="I21" s="9"/>
      <c r="J21" s="9"/>
      <c r="K21" s="12"/>
    </row>
    <row r="23" spans="1:11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8" orientation="landscape" r:id="rId1"/>
  <ignoredErrors>
    <ignoredError sqref="B3:F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2021-10-12T15:48:12Z</cp:lastPrinted>
  <dcterms:created xsi:type="dcterms:W3CDTF">2014-02-09T04:04:15Z</dcterms:created>
  <dcterms:modified xsi:type="dcterms:W3CDTF">2022-02-28T15:19:39Z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